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partmentshare\acadaff\ACAD_AFF\Beth\EPC\Up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3" i="1" l="1"/>
  <c r="E35" i="1" s="1"/>
  <c r="E22" i="1"/>
  <c r="E34" i="1" s="1"/>
  <c r="D23" i="1"/>
  <c r="D35" i="1" s="1"/>
  <c r="D22" i="1"/>
  <c r="D34" i="1" s="1"/>
  <c r="D38" i="1" l="1"/>
  <c r="D39" i="1" s="1"/>
  <c r="E38" i="1"/>
  <c r="E39" i="1" s="1"/>
</calcChain>
</file>

<file path=xl/sharedStrings.xml><?xml version="1.0" encoding="utf-8"?>
<sst xmlns="http://schemas.openxmlformats.org/spreadsheetml/2006/main" count="42" uniqueCount="32">
  <si>
    <t>Applications</t>
  </si>
  <si>
    <t>Total</t>
  </si>
  <si>
    <t>Student</t>
  </si>
  <si>
    <t>Category</t>
  </si>
  <si>
    <t>Freshmen</t>
  </si>
  <si>
    <t>Transfers</t>
  </si>
  <si>
    <t>Non-Degree</t>
  </si>
  <si>
    <t>Undergraduate</t>
  </si>
  <si>
    <t>Orientation</t>
  </si>
  <si>
    <t>Counts</t>
  </si>
  <si>
    <t>Enrolled</t>
  </si>
  <si>
    <t>New First-time</t>
  </si>
  <si>
    <t xml:space="preserve">New F-T UG </t>
  </si>
  <si>
    <t>UG Total</t>
  </si>
  <si>
    <t>Fall term</t>
  </si>
  <si>
    <t>Application, Admission and Enrollment  by Recruiting Cohort</t>
  </si>
  <si>
    <t>Admitted</t>
  </si>
  <si>
    <t>avg. 2011-15</t>
  </si>
  <si>
    <t>Point in-time view as of January 28th</t>
  </si>
  <si>
    <t>Fall 2016 versus 2011-2015 History</t>
  </si>
  <si>
    <t>Projected</t>
  </si>
  <si>
    <t>Graduate</t>
  </si>
  <si>
    <t>New F-T</t>
  </si>
  <si>
    <t>Graduate Total</t>
  </si>
  <si>
    <t>All Active</t>
  </si>
  <si>
    <t>Categories</t>
  </si>
  <si>
    <t>Difference</t>
  </si>
  <si>
    <t>2015-2016</t>
  </si>
  <si>
    <t>Number</t>
  </si>
  <si>
    <t>% difference</t>
  </si>
  <si>
    <t>IR/PBD 2-1-16</t>
  </si>
  <si>
    <t>D:Long Range Proj\Comparative Fall Active Application Report.xlsx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</si>
</sst>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/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0" workbookViewId="0">
      <selection activeCell="C47" sqref="C47"/>
    </sheetView>
  </sheetViews>
  <sheetFormatPr defaultRowHeight="15" x14ac:dyDescent="0.25"/>
  <cols>
    <col min="1" max="1" width="15.28515625" customWidth="1"/>
    <col min="2" max="2" width="14.140625" customWidth="1"/>
    <col min="3" max="3" width="13.5703125" customWidth="1"/>
    <col min="4" max="4" width="11.85546875" customWidth="1"/>
    <col min="5" max="5" width="12" customWidth="1"/>
    <col min="6" max="6" width="11.42578125" customWidth="1"/>
    <col min="7" max="7" width="9.85546875" customWidth="1"/>
  </cols>
  <sheetData>
    <row r="1" spans="1:7" ht="18.75" x14ac:dyDescent="0.3">
      <c r="A1" s="2" t="s">
        <v>19</v>
      </c>
      <c r="B1" s="2"/>
      <c r="C1" s="3"/>
      <c r="D1" s="3"/>
      <c r="E1" s="3"/>
      <c r="F1" s="3"/>
      <c r="G1" s="3"/>
    </row>
    <row r="2" spans="1:7" ht="18.75" x14ac:dyDescent="0.3">
      <c r="A2" s="2" t="s">
        <v>15</v>
      </c>
      <c r="B2" s="2"/>
      <c r="C2" s="3"/>
      <c r="D2" s="3"/>
      <c r="E2" s="3"/>
      <c r="F2" s="3"/>
      <c r="G2" s="3"/>
    </row>
    <row r="3" spans="1:7" ht="18.75" x14ac:dyDescent="0.3">
      <c r="A3" s="2" t="s">
        <v>18</v>
      </c>
      <c r="B3" s="2"/>
      <c r="C3" s="3"/>
      <c r="D3" s="3"/>
      <c r="E3" s="3"/>
      <c r="F3" s="3"/>
      <c r="G3" s="3"/>
    </row>
    <row r="4" spans="1:7" ht="18.75" x14ac:dyDescent="0.3">
      <c r="B4" s="2"/>
      <c r="C4" s="3"/>
      <c r="D4" s="3"/>
      <c r="E4" s="3"/>
      <c r="F4" s="3"/>
      <c r="G4" s="3"/>
    </row>
    <row r="5" spans="1:7" x14ac:dyDescent="0.25">
      <c r="G5" t="s">
        <v>20</v>
      </c>
    </row>
    <row r="6" spans="1:7" x14ac:dyDescent="0.25">
      <c r="B6" t="s">
        <v>2</v>
      </c>
      <c r="D6" s="7" t="s">
        <v>1</v>
      </c>
      <c r="E6" s="13" t="s">
        <v>16</v>
      </c>
      <c r="F6" s="14" t="s">
        <v>8</v>
      </c>
      <c r="G6" s="7" t="s">
        <v>10</v>
      </c>
    </row>
    <row r="7" spans="1:7" x14ac:dyDescent="0.25">
      <c r="B7" s="1" t="s">
        <v>3</v>
      </c>
      <c r="C7" s="9" t="s">
        <v>14</v>
      </c>
      <c r="D7" s="1" t="s">
        <v>0</v>
      </c>
      <c r="E7" s="15" t="s">
        <v>0</v>
      </c>
      <c r="F7" s="16" t="s">
        <v>9</v>
      </c>
      <c r="G7" s="9" t="s">
        <v>9</v>
      </c>
    </row>
    <row r="8" spans="1:7" x14ac:dyDescent="0.25">
      <c r="C8" s="1"/>
      <c r="D8" s="1"/>
      <c r="E8" s="1"/>
      <c r="F8" s="1"/>
      <c r="G8" s="1"/>
    </row>
    <row r="9" spans="1:7" x14ac:dyDescent="0.25">
      <c r="A9" s="6" t="s">
        <v>7</v>
      </c>
      <c r="B9" t="s">
        <v>11</v>
      </c>
      <c r="C9" s="11" t="s">
        <v>17</v>
      </c>
      <c r="D9" s="10">
        <v>5480</v>
      </c>
      <c r="E9" s="10">
        <v>3641</v>
      </c>
      <c r="F9" s="10"/>
      <c r="G9" s="12"/>
    </row>
    <row r="10" spans="1:7" x14ac:dyDescent="0.25">
      <c r="B10" t="s">
        <v>4</v>
      </c>
      <c r="C10" s="7">
        <v>2015</v>
      </c>
      <c r="D10" s="8">
        <v>5210</v>
      </c>
      <c r="E10" s="28">
        <v>3259</v>
      </c>
      <c r="F10" s="28">
        <v>165</v>
      </c>
      <c r="G10" s="10"/>
    </row>
    <row r="11" spans="1:7" x14ac:dyDescent="0.25">
      <c r="C11" s="7">
        <v>2016</v>
      </c>
      <c r="D11" s="8">
        <v>4659</v>
      </c>
      <c r="E11" s="29">
        <v>3281</v>
      </c>
      <c r="F11" s="29">
        <v>195</v>
      </c>
      <c r="G11" s="10"/>
    </row>
    <row r="12" spans="1:7" ht="7.5" customHeight="1" x14ac:dyDescent="0.25">
      <c r="C12" s="7"/>
      <c r="D12" s="8"/>
      <c r="E12" s="8"/>
      <c r="F12" s="8"/>
      <c r="G12" s="8"/>
    </row>
    <row r="13" spans="1:7" ht="13.5" customHeight="1" x14ac:dyDescent="0.25">
      <c r="B13" t="s">
        <v>12</v>
      </c>
      <c r="C13" s="11" t="s">
        <v>17</v>
      </c>
      <c r="D13" s="8">
        <v>705</v>
      </c>
      <c r="E13" s="8">
        <v>260</v>
      </c>
      <c r="F13" s="8"/>
      <c r="G13" s="8"/>
    </row>
    <row r="14" spans="1:7" x14ac:dyDescent="0.25">
      <c r="B14" t="s">
        <v>5</v>
      </c>
      <c r="C14" s="7">
        <v>2015</v>
      </c>
      <c r="D14" s="8">
        <v>670</v>
      </c>
      <c r="E14" s="8">
        <v>230</v>
      </c>
      <c r="F14" s="8">
        <v>30</v>
      </c>
      <c r="G14" s="8"/>
    </row>
    <row r="15" spans="1:7" x14ac:dyDescent="0.25">
      <c r="C15" s="7">
        <v>2016</v>
      </c>
      <c r="D15" s="8">
        <v>568</v>
      </c>
      <c r="E15" s="8">
        <v>219</v>
      </c>
      <c r="F15" s="8">
        <v>18</v>
      </c>
      <c r="G15" s="8"/>
    </row>
    <row r="16" spans="1:7" ht="9.75" customHeight="1" x14ac:dyDescent="0.25">
      <c r="C16" s="7"/>
      <c r="D16" s="8"/>
      <c r="E16" s="8"/>
      <c r="F16" s="8"/>
      <c r="G16" s="8"/>
    </row>
    <row r="17" spans="1:7" ht="17.25" customHeight="1" x14ac:dyDescent="0.25">
      <c r="B17" t="s">
        <v>6</v>
      </c>
      <c r="C17" s="11" t="s">
        <v>17</v>
      </c>
      <c r="D17" s="8">
        <v>19</v>
      </c>
      <c r="E17" s="8">
        <v>8</v>
      </c>
      <c r="F17" s="8"/>
      <c r="G17" s="8"/>
    </row>
    <row r="18" spans="1:7" x14ac:dyDescent="0.25">
      <c r="B18" t="s">
        <v>7</v>
      </c>
      <c r="C18" s="7">
        <v>2015</v>
      </c>
      <c r="D18" s="8">
        <v>16</v>
      </c>
      <c r="E18" s="8">
        <v>9</v>
      </c>
      <c r="F18" s="8"/>
      <c r="G18" s="8"/>
    </row>
    <row r="19" spans="1:7" x14ac:dyDescent="0.25">
      <c r="C19" s="7">
        <v>2016</v>
      </c>
      <c r="D19" s="8">
        <v>9</v>
      </c>
      <c r="E19" s="8">
        <v>3</v>
      </c>
      <c r="F19" s="8"/>
      <c r="G19" s="8"/>
    </row>
    <row r="20" spans="1:7" ht="12.75" customHeight="1" x14ac:dyDescent="0.25">
      <c r="C20" s="7"/>
      <c r="D20" s="8"/>
      <c r="E20" s="8"/>
      <c r="F20" s="8"/>
      <c r="G20" s="8"/>
    </row>
    <row r="21" spans="1:7" ht="12.75" customHeight="1" x14ac:dyDescent="0.25">
      <c r="B21" s="17" t="s">
        <v>13</v>
      </c>
      <c r="C21" s="26" t="s">
        <v>17</v>
      </c>
      <c r="D21" s="19">
        <f t="shared" ref="D21:E23" si="0">D9+D13+D17</f>
        <v>6204</v>
      </c>
      <c r="E21" s="19">
        <f t="shared" si="0"/>
        <v>3909</v>
      </c>
      <c r="F21" s="8"/>
      <c r="G21" s="8"/>
    </row>
    <row r="22" spans="1:7" x14ac:dyDescent="0.25">
      <c r="C22" s="18">
        <v>2015</v>
      </c>
      <c r="D22" s="19">
        <f t="shared" si="0"/>
        <v>5896</v>
      </c>
      <c r="E22" s="19">
        <f t="shared" si="0"/>
        <v>3498</v>
      </c>
      <c r="F22" s="7">
        <v>195</v>
      </c>
      <c r="G22" s="5"/>
    </row>
    <row r="23" spans="1:7" x14ac:dyDescent="0.25">
      <c r="C23" s="18">
        <v>2016</v>
      </c>
      <c r="D23" s="19">
        <f t="shared" si="0"/>
        <v>5236</v>
      </c>
      <c r="E23" s="19">
        <f t="shared" si="0"/>
        <v>3503</v>
      </c>
      <c r="F23" s="7">
        <v>213</v>
      </c>
      <c r="G23" s="5"/>
    </row>
    <row r="25" spans="1:7" x14ac:dyDescent="0.25">
      <c r="A25" s="6" t="s">
        <v>21</v>
      </c>
      <c r="B25" t="s">
        <v>22</v>
      </c>
      <c r="C25" s="11" t="s">
        <v>17</v>
      </c>
      <c r="D25" s="7">
        <v>133</v>
      </c>
      <c r="E25" s="7">
        <v>24</v>
      </c>
    </row>
    <row r="26" spans="1:7" x14ac:dyDescent="0.25">
      <c r="B26" t="s">
        <v>21</v>
      </c>
      <c r="C26" s="7">
        <v>2015</v>
      </c>
      <c r="D26" s="7">
        <v>154</v>
      </c>
      <c r="E26" s="7">
        <v>16</v>
      </c>
    </row>
    <row r="27" spans="1:7" x14ac:dyDescent="0.25">
      <c r="C27" s="7">
        <v>2016</v>
      </c>
      <c r="D27" s="7">
        <v>131</v>
      </c>
      <c r="E27" s="7">
        <v>24</v>
      </c>
    </row>
    <row r="28" spans="1:7" x14ac:dyDescent="0.25">
      <c r="C28" s="7"/>
    </row>
    <row r="29" spans="1:7" x14ac:dyDescent="0.25">
      <c r="B29" s="17" t="s">
        <v>23</v>
      </c>
      <c r="C29" s="11" t="s">
        <v>17</v>
      </c>
      <c r="D29" s="7">
        <v>133</v>
      </c>
      <c r="E29" s="7">
        <v>24</v>
      </c>
    </row>
    <row r="30" spans="1:7" x14ac:dyDescent="0.25">
      <c r="C30" s="18">
        <v>2015</v>
      </c>
      <c r="D30" s="18">
        <v>154</v>
      </c>
      <c r="E30" s="18">
        <v>16</v>
      </c>
    </row>
    <row r="31" spans="1:7" x14ac:dyDescent="0.25">
      <c r="B31" s="17"/>
      <c r="C31" s="18">
        <v>2016</v>
      </c>
      <c r="D31" s="18">
        <v>131</v>
      </c>
      <c r="E31" s="18">
        <v>24</v>
      </c>
    </row>
    <row r="32" spans="1:7" x14ac:dyDescent="0.25">
      <c r="B32" s="17"/>
      <c r="C32" s="18"/>
      <c r="D32" s="18"/>
      <c r="E32" s="18"/>
    </row>
    <row r="33" spans="1:6" x14ac:dyDescent="0.25">
      <c r="C33" s="7"/>
    </row>
    <row r="34" spans="1:6" x14ac:dyDescent="0.25">
      <c r="A34" s="6" t="s">
        <v>1</v>
      </c>
      <c r="B34" s="17" t="s">
        <v>24</v>
      </c>
      <c r="C34" s="18">
        <v>2015</v>
      </c>
      <c r="D34" s="19">
        <f>D22+D30</f>
        <v>6050</v>
      </c>
      <c r="E34" s="19">
        <f>E22+E30</f>
        <v>3514</v>
      </c>
      <c r="F34" s="7">
        <v>195</v>
      </c>
    </row>
    <row r="35" spans="1:6" x14ac:dyDescent="0.25">
      <c r="B35" s="17" t="s">
        <v>25</v>
      </c>
      <c r="C35" s="18">
        <v>2016</v>
      </c>
      <c r="D35" s="19">
        <f>D23+D31</f>
        <v>5367</v>
      </c>
      <c r="E35" s="19">
        <f>E23+E31</f>
        <v>3527</v>
      </c>
      <c r="F35" s="7">
        <v>213</v>
      </c>
    </row>
    <row r="36" spans="1:6" x14ac:dyDescent="0.25">
      <c r="C36" s="17"/>
      <c r="D36" s="19"/>
      <c r="E36" s="19"/>
    </row>
    <row r="37" spans="1:6" x14ac:dyDescent="0.25">
      <c r="D37" s="20"/>
    </row>
    <row r="38" spans="1:6" x14ac:dyDescent="0.25">
      <c r="A38" s="21" t="s">
        <v>26</v>
      </c>
      <c r="B38" s="22" t="s">
        <v>27</v>
      </c>
      <c r="C38" s="23" t="s">
        <v>28</v>
      </c>
      <c r="D38" s="24">
        <f>D35-D34</f>
        <v>-683</v>
      </c>
      <c r="E38" s="24">
        <f>E35-E34</f>
        <v>13</v>
      </c>
      <c r="F38" s="27">
        <v>18</v>
      </c>
    </row>
    <row r="39" spans="1:6" x14ac:dyDescent="0.25">
      <c r="A39" s="23"/>
      <c r="B39" s="23"/>
      <c r="C39" s="23" t="s">
        <v>29</v>
      </c>
      <c r="D39" s="25">
        <f>D38/D34</f>
        <v>-0.11289256198347107</v>
      </c>
      <c r="E39" s="25">
        <f>E38/E34</f>
        <v>3.699487763232783E-3</v>
      </c>
      <c r="F39" s="25">
        <v>9.1999999999999998E-2</v>
      </c>
    </row>
    <row r="42" spans="1:6" x14ac:dyDescent="0.25">
      <c r="A42" s="4" t="s">
        <v>31</v>
      </c>
    </row>
    <row r="43" spans="1:6" x14ac:dyDescent="0.25">
      <c r="A43" s="4" t="s">
        <v>30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Beth Roberts</cp:lastModifiedBy>
  <cp:lastPrinted>2016-02-01T14:52:16Z</cp:lastPrinted>
  <dcterms:created xsi:type="dcterms:W3CDTF">2016-01-18T20:55:02Z</dcterms:created>
  <dcterms:modified xsi:type="dcterms:W3CDTF">2016-02-08T20:58:05Z</dcterms:modified>
</cp:coreProperties>
</file>