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Y05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<sst xmlns="http://schemas.openxmlformats.org/spreadsheetml/2006/main" count="37" uniqueCount="36">
  <si>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NORTHERN MICHIGAN UNIVERSITY</t>
  </si>
  <si>
    <t>Approved</t>
  </si>
  <si>
    <t>Budget</t>
  </si>
  <si>
    <t>Recommended</t>
  </si>
  <si>
    <t>Change</t>
  </si>
  <si>
    <t>RESOURCES</t>
  </si>
  <si>
    <t xml:space="preserve">   Dining Services Revenues:</t>
  </si>
  <si>
    <t xml:space="preserve">      Residence Hall Meal Plans</t>
  </si>
  <si>
    <t xml:space="preserve">      Catering and Other Food Sales</t>
  </si>
  <si>
    <t xml:space="preserve">   Bookstore Revenues:</t>
  </si>
  <si>
    <t xml:space="preserve">      Textbook Sales</t>
  </si>
  <si>
    <t xml:space="preserve">      General Merchandise and Other Sales</t>
  </si>
  <si>
    <t xml:space="preserve">   Health Center Services and Fees</t>
  </si>
  <si>
    <t xml:space="preserve">   University Center Revenues</t>
  </si>
  <si>
    <t xml:space="preserve">   Student Allocated Fees</t>
  </si>
  <si>
    <t xml:space="preserve">   Investment Income </t>
  </si>
  <si>
    <t xml:space="preserve">   Miscellaneous Income</t>
  </si>
  <si>
    <t xml:space="preserve">             RESOURCES</t>
  </si>
  <si>
    <t>COST OF GOODS SOLD</t>
  </si>
  <si>
    <t>GROSS MARGIN</t>
  </si>
  <si>
    <t>OPERATING EXPENDITURES</t>
  </si>
  <si>
    <t xml:space="preserve">   Personal Services</t>
  </si>
  <si>
    <t xml:space="preserve">   Supplies and Services</t>
  </si>
  <si>
    <t xml:space="preserve">   Utilities</t>
  </si>
  <si>
    <t xml:space="preserve">   Repairs and Maintenance</t>
  </si>
  <si>
    <t xml:space="preserve">   Equipment</t>
  </si>
  <si>
    <t xml:space="preserve">   Transfers:</t>
  </si>
  <si>
    <t xml:space="preserve">      Debt Service</t>
  </si>
  <si>
    <t xml:space="preserve">      Capital Projects</t>
  </si>
  <si>
    <t xml:space="preserve">      General Fund Overhead</t>
  </si>
  <si>
    <t xml:space="preserve">             OPERATING EXPENDITURES</t>
  </si>
  <si>
    <t xml:space="preserve">   Scholarship Funding</t>
  </si>
  <si>
    <t>2003-2004</t>
  </si>
  <si>
    <t>2004-2005 RECOMMENDED AUXILIARY SERVICES BUDGET</t>
  </si>
  <si>
    <t>2004-2005</t>
  </si>
  <si>
    <t xml:space="preserve">   Reserves &amp; Deferred Maintenance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</si>
</sst>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9.7109375" style="0" customWidth="1"/>
    <col min="2" max="2" width="16.28125" style="0" customWidth="1"/>
    <col min="3" max="3" width="1.28515625" style="0" customWidth="1"/>
    <col min="4" max="4" width="15.421875" style="0" customWidth="1"/>
    <col min="5" max="5" width="1.28515625" style="0" customWidth="1"/>
    <col min="6" max="6" width="14.57421875" style="0" customWidth="1"/>
  </cols>
  <sheetData>
    <row r="1" ht="12.75">
      <c r="F1" s="11">
        <v>38098</v>
      </c>
    </row>
    <row r="2" spans="1:6" ht="12.75">
      <c r="A2" s="5" t="s">
        <v>0</v>
      </c>
      <c r="B2" s="6"/>
      <c r="C2" s="6"/>
      <c r="D2" s="6"/>
      <c r="E2" s="6"/>
      <c r="F2" s="6"/>
    </row>
    <row r="3" spans="1:6" ht="12.75">
      <c r="A3" s="5" t="s">
        <v>33</v>
      </c>
      <c r="B3" s="6"/>
      <c r="C3" s="6"/>
      <c r="D3" s="6"/>
      <c r="E3" s="6"/>
      <c r="F3" s="6"/>
    </row>
    <row r="4" spans="1:6" ht="13.5" thickBot="1">
      <c r="A4" s="2"/>
      <c r="B4" s="2"/>
      <c r="C4" s="2"/>
      <c r="D4" s="2"/>
      <c r="E4" s="2"/>
      <c r="F4" s="2"/>
    </row>
    <row r="5" ht="13.5" thickTop="1"/>
    <row r="6" spans="2:6" ht="12.75">
      <c r="B6" s="3" t="s">
        <v>32</v>
      </c>
      <c r="C6" s="3"/>
      <c r="D6" s="3" t="s">
        <v>34</v>
      </c>
      <c r="E6" s="3"/>
      <c r="F6" s="3"/>
    </row>
    <row r="7" spans="2:6" ht="12.75">
      <c r="B7" s="3" t="s">
        <v>1</v>
      </c>
      <c r="C7" s="3"/>
      <c r="D7" s="3" t="s">
        <v>3</v>
      </c>
      <c r="E7" s="3"/>
      <c r="F7" s="3"/>
    </row>
    <row r="8" spans="2:6" ht="12.75">
      <c r="B8" s="4" t="s">
        <v>2</v>
      </c>
      <c r="C8" s="3"/>
      <c r="D8" s="4" t="s">
        <v>2</v>
      </c>
      <c r="E8" s="3"/>
      <c r="F8" s="4" t="s">
        <v>4</v>
      </c>
    </row>
    <row r="9" ht="12.75">
      <c r="A9" s="1" t="s">
        <v>5</v>
      </c>
    </row>
    <row r="10" ht="12.75">
      <c r="A10" t="s">
        <v>6</v>
      </c>
    </row>
    <row r="11" spans="1:6" ht="12.75">
      <c r="A11" t="s">
        <v>7</v>
      </c>
      <c r="B11" s="7">
        <v>6836527</v>
      </c>
      <c r="D11" s="7">
        <v>7044756</v>
      </c>
      <c r="F11" s="7">
        <f>D11-B11</f>
        <v>208229</v>
      </c>
    </row>
    <row r="12" spans="1:6" ht="12.75">
      <c r="A12" t="s">
        <v>8</v>
      </c>
      <c r="B12" s="8">
        <v>1494354</v>
      </c>
      <c r="D12" s="8">
        <v>1399246</v>
      </c>
      <c r="F12" s="8">
        <f>D12-B12</f>
        <v>-95108</v>
      </c>
    </row>
    <row r="13" spans="1:6" ht="12.75">
      <c r="A13" t="s">
        <v>9</v>
      </c>
      <c r="B13" s="8"/>
      <c r="D13" s="8"/>
      <c r="F13" s="8"/>
    </row>
    <row r="14" spans="1:6" ht="12.75">
      <c r="A14" t="s">
        <v>10</v>
      </c>
      <c r="B14" s="8">
        <v>3305000</v>
      </c>
      <c r="D14" s="8">
        <v>3205000</v>
      </c>
      <c r="F14" s="8">
        <f aca="true" t="shared" si="0" ref="F14:F20">D14-B14</f>
        <v>-100000</v>
      </c>
    </row>
    <row r="15" spans="1:6" ht="12.75">
      <c r="A15" t="s">
        <v>11</v>
      </c>
      <c r="B15" s="8">
        <v>1633500</v>
      </c>
      <c r="D15" s="8">
        <v>1527000</v>
      </c>
      <c r="F15" s="8">
        <f t="shared" si="0"/>
        <v>-106500</v>
      </c>
    </row>
    <row r="16" spans="1:6" ht="12.75">
      <c r="A16" t="s">
        <v>12</v>
      </c>
      <c r="B16" s="8">
        <v>2006000</v>
      </c>
      <c r="D16" s="8">
        <v>1756000</v>
      </c>
      <c r="F16" s="8">
        <f t="shared" si="0"/>
        <v>-250000</v>
      </c>
    </row>
    <row r="17" spans="1:6" ht="12.75">
      <c r="A17" t="s">
        <v>13</v>
      </c>
      <c r="B17" s="8">
        <v>939960</v>
      </c>
      <c r="D17" s="8">
        <v>928852</v>
      </c>
      <c r="F17" s="8">
        <f t="shared" si="0"/>
        <v>-11108</v>
      </c>
    </row>
    <row r="18" spans="1:6" ht="12.75">
      <c r="A18" t="s">
        <v>14</v>
      </c>
      <c r="B18" s="8">
        <v>758882</v>
      </c>
      <c r="D18" s="8">
        <v>848882</v>
      </c>
      <c r="F18" s="8">
        <f t="shared" si="0"/>
        <v>90000</v>
      </c>
    </row>
    <row r="19" spans="1:6" ht="12.75">
      <c r="A19" t="s">
        <v>15</v>
      </c>
      <c r="B19" s="8">
        <v>4700</v>
      </c>
      <c r="D19" s="8">
        <v>56000</v>
      </c>
      <c r="F19" s="8">
        <f t="shared" si="0"/>
        <v>51300</v>
      </c>
    </row>
    <row r="20" spans="1:6" ht="12.75">
      <c r="A20" t="s">
        <v>16</v>
      </c>
      <c r="B20" s="8">
        <v>114565</v>
      </c>
      <c r="D20" s="8">
        <v>91480</v>
      </c>
      <c r="F20" s="8">
        <f t="shared" si="0"/>
        <v>-23085</v>
      </c>
    </row>
    <row r="22" spans="1:6" ht="12.75">
      <c r="A22" s="1" t="s">
        <v>17</v>
      </c>
      <c r="B22" s="9">
        <f>SUM(B11:B20)</f>
        <v>17093488</v>
      </c>
      <c r="C22" s="1"/>
      <c r="D22" s="9">
        <f>SUM(D10:D20)</f>
        <v>16857216</v>
      </c>
      <c r="E22" s="1"/>
      <c r="F22" s="9">
        <f>SUM(F10:F20)</f>
        <v>-236272</v>
      </c>
    </row>
    <row r="24" spans="1:6" ht="12.75">
      <c r="A24" s="1" t="s">
        <v>18</v>
      </c>
      <c r="B24" s="10">
        <v>7338764</v>
      </c>
      <c r="C24" s="10"/>
      <c r="D24" s="10">
        <v>7030584</v>
      </c>
      <c r="E24" s="10"/>
      <c r="F24" s="10">
        <f>D24-B24</f>
        <v>-308180</v>
      </c>
    </row>
    <row r="25" spans="2:6" ht="12.75">
      <c r="B25" s="8"/>
      <c r="C25" s="8"/>
      <c r="D25" s="8"/>
      <c r="E25" s="8"/>
      <c r="F25" s="8"/>
    </row>
    <row r="26" spans="1:6" ht="12.75">
      <c r="A26" s="1" t="s">
        <v>19</v>
      </c>
      <c r="B26" s="10">
        <f>B22-B24</f>
        <v>9754724</v>
      </c>
      <c r="C26" s="10"/>
      <c r="D26" s="10">
        <f>D22-D24</f>
        <v>9826632</v>
      </c>
      <c r="E26" s="10"/>
      <c r="F26" s="10">
        <f>F22-F24</f>
        <v>71908</v>
      </c>
    </row>
    <row r="27" spans="2:6" ht="12.75">
      <c r="B27" s="8"/>
      <c r="C27" s="8"/>
      <c r="D27" s="8"/>
      <c r="E27" s="8"/>
      <c r="F27" s="8"/>
    </row>
    <row r="28" spans="1:6" ht="12.75">
      <c r="A28" s="1" t="s">
        <v>20</v>
      </c>
      <c r="B28" s="8"/>
      <c r="C28" s="8"/>
      <c r="D28" s="8"/>
      <c r="E28" s="8"/>
      <c r="F28" s="8"/>
    </row>
    <row r="29" spans="1:6" ht="12.75">
      <c r="A29" t="s">
        <v>21</v>
      </c>
      <c r="B29" s="7">
        <v>4999846</v>
      </c>
      <c r="C29" s="7"/>
      <c r="D29" s="7">
        <v>5123755</v>
      </c>
      <c r="E29" s="7"/>
      <c r="F29" s="7">
        <f aca="true" t="shared" si="1" ref="F29:F34">D29-B29</f>
        <v>123909</v>
      </c>
    </row>
    <row r="30" spans="1:6" ht="12.75">
      <c r="A30" t="s">
        <v>22</v>
      </c>
      <c r="B30" s="8">
        <v>1660901</v>
      </c>
      <c r="C30" s="8"/>
      <c r="D30" s="8">
        <v>1706491</v>
      </c>
      <c r="E30" s="8"/>
      <c r="F30" s="8">
        <f t="shared" si="1"/>
        <v>45590</v>
      </c>
    </row>
    <row r="31" spans="1:6" ht="12.75">
      <c r="A31" t="s">
        <v>23</v>
      </c>
      <c r="B31" s="8">
        <v>531718</v>
      </c>
      <c r="C31" s="8"/>
      <c r="D31" s="8">
        <v>621429</v>
      </c>
      <c r="E31" s="8"/>
      <c r="F31" s="8">
        <f t="shared" si="1"/>
        <v>89711</v>
      </c>
    </row>
    <row r="32" spans="1:6" ht="12.75">
      <c r="A32" t="s">
        <v>24</v>
      </c>
      <c r="B32" s="8">
        <v>241275</v>
      </c>
      <c r="C32" s="8"/>
      <c r="D32" s="8">
        <v>251530</v>
      </c>
      <c r="E32" s="8"/>
      <c r="F32" s="8">
        <f t="shared" si="1"/>
        <v>10255</v>
      </c>
    </row>
    <row r="33" spans="1:6" ht="12.75">
      <c r="A33" t="s">
        <v>31</v>
      </c>
      <c r="B33" s="8">
        <v>291463</v>
      </c>
      <c r="C33" s="8"/>
      <c r="D33" s="8">
        <v>291463</v>
      </c>
      <c r="E33" s="8"/>
      <c r="F33" s="8">
        <f t="shared" si="1"/>
        <v>0</v>
      </c>
    </row>
    <row r="34" spans="1:6" ht="12.75">
      <c r="A34" t="s">
        <v>25</v>
      </c>
      <c r="B34" s="8">
        <v>106548</v>
      </c>
      <c r="C34" s="8"/>
      <c r="D34" s="8">
        <v>90887</v>
      </c>
      <c r="E34" s="8"/>
      <c r="F34" s="8">
        <f t="shared" si="1"/>
        <v>-15661</v>
      </c>
    </row>
    <row r="35" spans="1:6" ht="12.75">
      <c r="A35" t="s">
        <v>26</v>
      </c>
      <c r="B35" s="8"/>
      <c r="C35" s="8"/>
      <c r="D35" s="8"/>
      <c r="E35" s="8"/>
      <c r="F35" s="8"/>
    </row>
    <row r="36" spans="1:6" ht="12.75">
      <c r="A36" t="s">
        <v>27</v>
      </c>
      <c r="B36" s="8">
        <v>842411</v>
      </c>
      <c r="C36" s="8"/>
      <c r="D36" s="8">
        <v>790606</v>
      </c>
      <c r="E36" s="8"/>
      <c r="F36" s="8">
        <f>D36-B36</f>
        <v>-51805</v>
      </c>
    </row>
    <row r="37" spans="1:6" ht="12.75">
      <c r="A37" t="s">
        <v>28</v>
      </c>
      <c r="B37" s="8">
        <v>200000</v>
      </c>
      <c r="C37" s="8"/>
      <c r="D37" s="8">
        <v>187144</v>
      </c>
      <c r="E37" s="8"/>
      <c r="F37" s="8">
        <f>D37-B37</f>
        <v>-12856</v>
      </c>
    </row>
    <row r="38" spans="1:6" ht="12.75">
      <c r="A38" t="s">
        <v>29</v>
      </c>
      <c r="B38" s="8">
        <v>491519</v>
      </c>
      <c r="C38" s="8"/>
      <c r="D38" s="8">
        <v>521768</v>
      </c>
      <c r="E38" s="8"/>
      <c r="F38" s="8">
        <f>D38-B38</f>
        <v>30249</v>
      </c>
    </row>
    <row r="39" spans="1:6" ht="12.75">
      <c r="A39" t="s">
        <v>35</v>
      </c>
      <c r="B39" s="8">
        <f>314043+75000</f>
        <v>389043</v>
      </c>
      <c r="C39" s="8"/>
      <c r="D39" s="8">
        <v>241559</v>
      </c>
      <c r="E39" s="8"/>
      <c r="F39" s="8">
        <f>D39-B39</f>
        <v>-147484</v>
      </c>
    </row>
    <row r="40" spans="2:6" ht="12.75">
      <c r="B40" s="8"/>
      <c r="C40" s="8"/>
      <c r="D40" s="8"/>
      <c r="E40" s="8"/>
      <c r="F40" s="8"/>
    </row>
    <row r="41" spans="1:6" ht="12.75">
      <c r="A41" s="1" t="s">
        <v>30</v>
      </c>
      <c r="B41" s="9">
        <f>SUM(B29:B40)</f>
        <v>9754724</v>
      </c>
      <c r="C41" s="9"/>
      <c r="D41" s="9">
        <f>SUM(D29:D39)</f>
        <v>9826632</v>
      </c>
      <c r="E41" s="9"/>
      <c r="F41" s="9">
        <f>SUM(F29:F39)</f>
        <v>71908</v>
      </c>
    </row>
    <row r="42" spans="1:6" ht="13.5" thickBot="1">
      <c r="A42" s="2"/>
      <c r="B42" s="2"/>
      <c r="C42" s="2"/>
      <c r="D42" s="2"/>
      <c r="E42" s="2"/>
      <c r="F42" s="2"/>
    </row>
    <row r="43" ht="13.5" thickTop="1">
      <c r="B43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2003-04-18T13:40:39Z</cp:lastPrinted>
  <dcterms:created xsi:type="dcterms:W3CDTF">2002-04-22T13:37:33Z</dcterms:created>
  <dcterms:modified xsi:type="dcterms:W3CDTF">2004-04-23T18:51:07Z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-1797947652</vt:i4>
  </property>
  <property fmtid="{D5CDD505-2E9C-101B-9397-08002B2CF9AE}" pid="3" name="_EmailSubject">
    <vt:lpwstr>Budgets</vt:lpwstr>
  </property>
  <property fmtid="{D5CDD505-2E9C-101B-9397-08002B2CF9AE}" pid="4" name="_AuthorEmail">
    <vt:lpwstr>caniemi@nmu.edu</vt:lpwstr>
  </property>
  <property fmtid="{D5CDD505-2E9C-101B-9397-08002B2CF9AE}" pid="5" name="_AuthorEmailDisplayName">
    <vt:lpwstr>Cathy A. Niemi</vt:lpwstr>
  </property>
  <property fmtid="{D5CDD505-2E9C-101B-9397-08002B2CF9AE}" pid="6" name="_ReviewingToolsShownOnce">
    <vt:lpwstr/>
  </property>
</Properties>
</file>